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640" yWindow="580" windowWidth="22860" windowHeight="1110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<sst xmlns="http://schemas.openxmlformats.org/spreadsheetml/2006/main" count="119" uniqueCount="87">
  <si>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</si>
  <si>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</si>
  <si>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</si>
  <si>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</si>
  <si>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</si>
  <si>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</si>
  <si>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</si>
  <si>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</si>
  <si>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</si>
  <si>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</si>
  <si>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</si>
  <si>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</si>
  <si>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</si>
  <si>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</si>
  <si>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</si>
  <si>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</si>
  <si>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</si>
  <si>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</si>
  <si>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</si>
  <si>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</si>
  <si>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</si>
  <si>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</si>
  <si>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</si>
  <si>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</si>
  <si>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</si>
  <si>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</si>
  <si>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</si>
  <si>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</si>
  <si>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</si>
  <si>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</si>
  <si>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</si>
  <si>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</si>
  <si>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</si>
  <si>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</si>
  <si>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</si>
  <si>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</si>
  <si>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</si>
  <si>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</si>
  <si>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</si>
  <si>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</si>
  <si>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</si>
  <si>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</si>
  <si>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</si>
  <si>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</si>
  <si>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</si>
  <si>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</si>
  <si>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</si>
  <si>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</si>
  <si>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</si>
  <si>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</si>
  <si>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</si>
  <si>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</si>
  <si>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</si>
  <si>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</si>
  <si>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</si>
  <si>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</si>
  <si>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</si>
  <si>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</si>
  <si>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</si>
  <si>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Menziesia 4156</t>
  </si>
  <si>
    <t>Vaccinium 4157</t>
  </si>
  <si>
    <t>Ribes bracteosum4158</t>
  </si>
  <si>
    <t>Oplopanax 4159</t>
  </si>
  <si>
    <t>Sambucus 4160</t>
  </si>
  <si>
    <t>Rubus 4161</t>
  </si>
  <si>
    <t>Alnus sinuata 4162</t>
  </si>
  <si>
    <t>Viburnum 4163</t>
  </si>
  <si>
    <t>Ribes triste 4164,76</t>
  </si>
  <si>
    <t>Pop. trichocarp. 4165</t>
  </si>
  <si>
    <t>Salix 4166</t>
  </si>
  <si>
    <t>Phyllodoce 4167,78 EV</t>
  </si>
  <si>
    <t>Salix 4168</t>
  </si>
  <si>
    <t>Salix 4169</t>
  </si>
  <si>
    <t>Salix scouler. 4170</t>
  </si>
  <si>
    <t>Salix alaxen. 4171</t>
  </si>
  <si>
    <t>Vaccinium 4172</t>
  </si>
  <si>
    <t>Spiraea 4173</t>
  </si>
  <si>
    <t>Andromeda 4174 EV</t>
  </si>
  <si>
    <t>Sorbus scop. 4175</t>
  </si>
  <si>
    <t>Rubus 4177</t>
  </si>
  <si>
    <t>Ribes hudson. 4179</t>
  </si>
  <si>
    <t>JAW</t>
  </si>
  <si>
    <t>Seward, Alaska</t>
  </si>
  <si>
    <t>60°07.5'N</t>
  </si>
  <si>
    <t>149°21.5'W</t>
  </si>
  <si>
    <t>1-20 m</t>
  </si>
  <si>
    <t>19.08.1991</t>
  </si>
</sst>
</file>

<file path=xl/styles.xml><?xml version="1.0" encoding="utf-8"?>
<styleSheet xmlns="http://schemas.openxmlformats.org/spreadsheetml/2006/main">
  <numFmts count="16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A2BD9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58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section of the reference
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A2BD90"/>
        </a:solidFill>
        <a:ln w="9525" cmpd="sng">
          <a:solidFill>
            <a:srgbClr val="A2BD9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314325" cy="2190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10340" topLeftCell="A109" activePane="topRight" state="split"/>
      <selection pane="topLeft" activeCell="AQ3" sqref="AQ3:AQ53"/>
      <selection pane="topRight" activeCell="CA2" sqref="CA2"/>
      <selection pane="bottomLeft" activeCell="A48" sqref="A48"/>
      <selection pane="bottomRight" activeCell="P44" sqref="P44"/>
      <selection pane="topLeft" activeCell="B3" sqref="B3"/>
      <selection pane="topRight" activeCell="B4" sqref="B4"/>
      <selection pane="bottomLeft" activeCell="A37" sqref="A37"/>
      <selection pane="bottomRight" activeCell="AQ111" sqref="AQ111"/>
    </sheetView>
  </sheetViews>
  <sheetFormatPr defaultColWidth="11.00390625" defaultRowHeight="12"/>
  <cols>
    <col min="1" max="1" width="6.625" style="0" customWidth="1"/>
    <col min="2" max="2" width="24.00390625" style="0" customWidth="1"/>
    <col min="3" max="3" width="12.00390625" style="0" customWidth="1"/>
    <col min="4" max="16384" width="11.5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81</v>
      </c>
      <c r="B3" s="49" t="s">
        <v>82</v>
      </c>
      <c r="C3" s="49"/>
      <c r="D3" s="50" t="s">
        <v>83</v>
      </c>
      <c r="E3" s="51" t="s">
        <v>84</v>
      </c>
      <c r="F3" s="50" t="s">
        <v>85</v>
      </c>
      <c r="G3" s="52" t="s">
        <v>86</v>
      </c>
      <c r="H3" s="48">
        <f>AQ114</f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s="55" t="s">
        <v>59</v>
      </c>
      <c r="C7">
        <v>1</v>
      </c>
      <c r="D7" s="58"/>
      <c r="F7">
        <v>1</v>
      </c>
      <c r="G7">
        <v>0.5</v>
      </c>
      <c r="H7">
        <v>1</v>
      </c>
      <c r="J7" s="58"/>
      <c r="N7">
        <v>0.33</v>
      </c>
      <c r="O7">
        <v>0.33</v>
      </c>
      <c r="P7">
        <v>0.33</v>
      </c>
      <c r="S7" s="58"/>
      <c r="U7">
        <v>0.5</v>
      </c>
      <c r="V7">
        <v>0.5</v>
      </c>
      <c r="W7" s="58"/>
      <c r="Z7" s="58">
        <v>1</v>
      </c>
      <c r="AB7">
        <v>0.5</v>
      </c>
      <c r="AC7">
        <v>0.5</v>
      </c>
      <c r="AE7" s="58"/>
      <c r="AF7">
        <v>0.33</v>
      </c>
      <c r="AG7">
        <v>0.33</v>
      </c>
      <c r="AH7" s="58">
        <v>0.33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0</v>
      </c>
      <c r="AT7">
        <f t="shared" si="1"/>
        <v>1</v>
      </c>
      <c r="AU7">
        <f t="shared" si="1"/>
        <v>1</v>
      </c>
      <c r="AV7">
        <f t="shared" si="1"/>
        <v>1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1</v>
      </c>
      <c r="BC7">
        <f t="shared" si="2"/>
        <v>1</v>
      </c>
      <c r="BD7">
        <f t="shared" si="2"/>
        <v>1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1</v>
      </c>
      <c r="BJ7">
        <f t="shared" si="3"/>
        <v>1</v>
      </c>
      <c r="BK7">
        <f t="shared" si="3"/>
        <v>0</v>
      </c>
      <c r="BL7">
        <f t="shared" si="3"/>
        <v>0</v>
      </c>
      <c r="BM7">
        <f t="shared" si="3"/>
        <v>0</v>
      </c>
      <c r="BN7">
        <f t="shared" si="3"/>
        <v>1</v>
      </c>
      <c r="BO7">
        <f aca="true" t="shared" si="4" ref="BO7:BV7">IF(AA7&gt;0,1,0)</f>
        <v>0</v>
      </c>
      <c r="BP7">
        <f t="shared" si="4"/>
        <v>1</v>
      </c>
      <c r="BQ7">
        <f t="shared" si="4"/>
        <v>1</v>
      </c>
      <c r="BR7">
        <f t="shared" si="4"/>
        <v>0</v>
      </c>
      <c r="BS7">
        <f t="shared" si="4"/>
        <v>0</v>
      </c>
      <c r="BT7">
        <f t="shared" si="4"/>
        <v>1</v>
      </c>
      <c r="BU7">
        <f t="shared" si="4"/>
        <v>1</v>
      </c>
      <c r="BV7">
        <f t="shared" si="4"/>
        <v>1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s="55" t="s">
        <v>60</v>
      </c>
      <c r="C8">
        <v>1</v>
      </c>
      <c r="D8" s="55"/>
      <c r="H8">
        <v>1</v>
      </c>
      <c r="J8" s="55"/>
      <c r="M8">
        <v>0.33</v>
      </c>
      <c r="N8">
        <v>0.33</v>
      </c>
      <c r="O8">
        <v>0.33</v>
      </c>
      <c r="S8" s="55"/>
      <c r="T8">
        <v>1</v>
      </c>
      <c r="U8">
        <v>1</v>
      </c>
      <c r="W8" s="55"/>
      <c r="X8">
        <v>0.5</v>
      </c>
      <c r="Y8">
        <v>0.5</v>
      </c>
      <c r="Z8" s="55"/>
      <c r="AB8">
        <v>0.5</v>
      </c>
      <c r="AC8">
        <v>0.5</v>
      </c>
      <c r="AE8" s="55"/>
      <c r="AG8">
        <v>0.5</v>
      </c>
      <c r="AH8" s="55">
        <v>0.5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0</v>
      </c>
      <c r="AT8">
        <f aca="true" t="shared" si="13" ref="AT8:AT71">IF(F8&gt;0,1,0)</f>
        <v>0</v>
      </c>
      <c r="AU8">
        <f aca="true" t="shared" si="14" ref="AU8:AU71">IF(G8&gt;0,1,0)</f>
        <v>0</v>
      </c>
      <c r="AV8">
        <f aca="true" t="shared" si="15" ref="AV8:AV71">IF(H8&gt;0,1,0)</f>
        <v>1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1</v>
      </c>
      <c r="BB8">
        <f aca="true" t="shared" si="21" ref="BB8:BB71">IF(N8&gt;0,1,0)</f>
        <v>1</v>
      </c>
      <c r="BC8">
        <f aca="true" t="shared" si="22" ref="BC8:BC71">IF(O8&gt;0,1,0)</f>
        <v>1</v>
      </c>
      <c r="BD8">
        <f aca="true" t="shared" si="23" ref="BD8:BD71">IF(P8&gt;0,1,0)</f>
        <v>0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1</v>
      </c>
      <c r="BI8">
        <f aca="true" t="shared" si="28" ref="BI8:BI71">IF(U8&gt;0,1,0)</f>
        <v>1</v>
      </c>
      <c r="BJ8">
        <f aca="true" t="shared" si="29" ref="BJ8:BJ71">IF(V8&gt;0,1,0)</f>
        <v>0</v>
      </c>
      <c r="BK8">
        <f aca="true" t="shared" si="30" ref="BK8:BK71">IF(W8&gt;0,1,0)</f>
        <v>0</v>
      </c>
      <c r="BL8">
        <f aca="true" t="shared" si="31" ref="BL8:BL71">IF(X8&gt;0,1,0)</f>
        <v>1</v>
      </c>
      <c r="BM8">
        <f aca="true" t="shared" si="32" ref="BM8:BM71">IF(Y8&gt;0,1,0)</f>
        <v>1</v>
      </c>
      <c r="BN8">
        <f aca="true" t="shared" si="33" ref="BN8:BN71">IF(Z8&gt;0,1,0)</f>
        <v>0</v>
      </c>
      <c r="BO8">
        <f aca="true" t="shared" si="34" ref="BO8:BO71">IF(AA8&gt;0,1,0)</f>
        <v>0</v>
      </c>
      <c r="BP8">
        <f aca="true" t="shared" si="35" ref="BP8:BP71">IF(AB8&gt;0,1,0)</f>
        <v>1</v>
      </c>
      <c r="BQ8">
        <f aca="true" t="shared" si="36" ref="BQ8:BQ71">IF(AC8&gt;0,1,0)</f>
        <v>1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1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s="55" t="s">
        <v>61</v>
      </c>
      <c r="D9" s="55">
        <v>1</v>
      </c>
      <c r="F9">
        <v>1</v>
      </c>
      <c r="G9">
        <v>1</v>
      </c>
      <c r="I9">
        <v>1</v>
      </c>
      <c r="J9" s="55">
        <v>1</v>
      </c>
      <c r="O9">
        <v>0.5</v>
      </c>
      <c r="P9">
        <v>0.5</v>
      </c>
      <c r="S9" s="55"/>
      <c r="V9">
        <v>1</v>
      </c>
      <c r="W9" s="55"/>
      <c r="X9">
        <v>1</v>
      </c>
      <c r="Z9" s="55"/>
      <c r="AA9">
        <v>1</v>
      </c>
      <c r="AE9" s="55"/>
      <c r="AG9">
        <v>0.5</v>
      </c>
      <c r="AH9" s="55">
        <v>0.5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0</v>
      </c>
      <c r="AT9">
        <f t="shared" si="13"/>
        <v>1</v>
      </c>
      <c r="AU9">
        <f t="shared" si="14"/>
        <v>1</v>
      </c>
      <c r="AV9">
        <f t="shared" si="15"/>
        <v>0</v>
      </c>
      <c r="AW9">
        <f t="shared" si="16"/>
        <v>1</v>
      </c>
      <c r="AX9">
        <f t="shared" si="17"/>
        <v>1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1</v>
      </c>
      <c r="BD9">
        <f t="shared" si="23"/>
        <v>1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1</v>
      </c>
      <c r="BK9">
        <f t="shared" si="30"/>
        <v>0</v>
      </c>
      <c r="BL9">
        <f t="shared" si="31"/>
        <v>1</v>
      </c>
      <c r="BM9">
        <f t="shared" si="32"/>
        <v>0</v>
      </c>
      <c r="BN9">
        <f t="shared" si="33"/>
        <v>0</v>
      </c>
      <c r="BO9">
        <f t="shared" si="34"/>
        <v>1</v>
      </c>
      <c r="BP9">
        <f t="shared" si="35"/>
        <v>0</v>
      </c>
      <c r="BQ9">
        <f t="shared" si="36"/>
        <v>0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1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s="55" t="s">
        <v>62</v>
      </c>
      <c r="D10" s="55">
        <v>1</v>
      </c>
      <c r="F10">
        <v>1</v>
      </c>
      <c r="G10">
        <v>1</v>
      </c>
      <c r="I10">
        <v>1</v>
      </c>
      <c r="J10" s="55">
        <v>1</v>
      </c>
      <c r="Q10">
        <v>0.33</v>
      </c>
      <c r="R10">
        <v>0.33</v>
      </c>
      <c r="S10" s="55">
        <v>0.33</v>
      </c>
      <c r="V10">
        <v>0.5</v>
      </c>
      <c r="W10" s="55">
        <v>0.5</v>
      </c>
      <c r="X10">
        <v>1</v>
      </c>
      <c r="Z10" s="55"/>
      <c r="AA10">
        <v>1</v>
      </c>
      <c r="AE10" s="55"/>
      <c r="AG10">
        <v>0.5</v>
      </c>
      <c r="AH10" s="55">
        <v>0.5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0</v>
      </c>
      <c r="AT10">
        <f t="shared" si="13"/>
        <v>1</v>
      </c>
      <c r="AU10">
        <f t="shared" si="14"/>
        <v>1</v>
      </c>
      <c r="AV10">
        <f t="shared" si="15"/>
        <v>0</v>
      </c>
      <c r="AW10">
        <f t="shared" si="16"/>
        <v>1</v>
      </c>
      <c r="AX10">
        <f t="shared" si="17"/>
        <v>1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0</v>
      </c>
      <c r="BD10">
        <f t="shared" si="23"/>
        <v>0</v>
      </c>
      <c r="BE10">
        <f t="shared" si="24"/>
        <v>1</v>
      </c>
      <c r="BF10">
        <f t="shared" si="25"/>
        <v>1</v>
      </c>
      <c r="BG10">
        <f t="shared" si="26"/>
        <v>1</v>
      </c>
      <c r="BH10">
        <f t="shared" si="27"/>
        <v>0</v>
      </c>
      <c r="BI10">
        <f t="shared" si="28"/>
        <v>0</v>
      </c>
      <c r="BJ10">
        <f t="shared" si="29"/>
        <v>1</v>
      </c>
      <c r="BK10">
        <f t="shared" si="30"/>
        <v>1</v>
      </c>
      <c r="BL10">
        <f t="shared" si="31"/>
        <v>1</v>
      </c>
      <c r="BM10">
        <f t="shared" si="32"/>
        <v>0</v>
      </c>
      <c r="BN10">
        <f t="shared" si="33"/>
        <v>0</v>
      </c>
      <c r="BO10">
        <f t="shared" si="34"/>
        <v>1</v>
      </c>
      <c r="BP10">
        <f t="shared" si="35"/>
        <v>0</v>
      </c>
      <c r="BQ10">
        <f t="shared" si="36"/>
        <v>0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1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s="55" t="s">
        <v>63</v>
      </c>
      <c r="C11">
        <v>1</v>
      </c>
      <c r="D11" s="55"/>
      <c r="F11">
        <v>1</v>
      </c>
      <c r="G11">
        <v>1</v>
      </c>
      <c r="I11">
        <v>1</v>
      </c>
      <c r="J11" s="55">
        <v>1</v>
      </c>
      <c r="O11">
        <v>0.2</v>
      </c>
      <c r="P11">
        <v>0.2</v>
      </c>
      <c r="Q11">
        <v>0.2</v>
      </c>
      <c r="R11">
        <v>0.2</v>
      </c>
      <c r="S11" s="55">
        <v>0.2</v>
      </c>
      <c r="W11" s="55">
        <v>1</v>
      </c>
      <c r="Y11">
        <v>0.5</v>
      </c>
      <c r="Z11" s="55">
        <v>0.5</v>
      </c>
      <c r="AB11">
        <v>0.33</v>
      </c>
      <c r="AC11">
        <v>0.33</v>
      </c>
      <c r="AD11">
        <v>0.33</v>
      </c>
      <c r="AE11" s="55"/>
      <c r="AF11">
        <v>0.33</v>
      </c>
      <c r="AG11">
        <v>0.33</v>
      </c>
      <c r="AH11" s="55">
        <v>0.33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0</v>
      </c>
      <c r="AT11">
        <f t="shared" si="13"/>
        <v>1</v>
      </c>
      <c r="AU11">
        <f t="shared" si="14"/>
        <v>1</v>
      </c>
      <c r="AV11">
        <f t="shared" si="15"/>
        <v>0</v>
      </c>
      <c r="AW11">
        <f t="shared" si="16"/>
        <v>1</v>
      </c>
      <c r="AX11">
        <f t="shared" si="17"/>
        <v>1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1</v>
      </c>
      <c r="BD11">
        <f t="shared" si="23"/>
        <v>1</v>
      </c>
      <c r="BE11">
        <f t="shared" si="24"/>
        <v>1</v>
      </c>
      <c r="BF11">
        <f t="shared" si="25"/>
        <v>1</v>
      </c>
      <c r="BG11">
        <f t="shared" si="26"/>
        <v>1</v>
      </c>
      <c r="BH11">
        <f t="shared" si="27"/>
        <v>0</v>
      </c>
      <c r="BI11">
        <f t="shared" si="28"/>
        <v>0</v>
      </c>
      <c r="BJ11">
        <f t="shared" si="29"/>
        <v>0</v>
      </c>
      <c r="BK11">
        <f t="shared" si="30"/>
        <v>1</v>
      </c>
      <c r="BL11">
        <f t="shared" si="31"/>
        <v>0</v>
      </c>
      <c r="BM11">
        <f t="shared" si="32"/>
        <v>1</v>
      </c>
      <c r="BN11">
        <f t="shared" si="33"/>
        <v>1</v>
      </c>
      <c r="BO11">
        <f t="shared" si="34"/>
        <v>0</v>
      </c>
      <c r="BP11">
        <f t="shared" si="35"/>
        <v>1</v>
      </c>
      <c r="BQ11">
        <f t="shared" si="36"/>
        <v>1</v>
      </c>
      <c r="BR11">
        <f t="shared" si="37"/>
        <v>1</v>
      </c>
      <c r="BS11">
        <f t="shared" si="38"/>
        <v>0</v>
      </c>
      <c r="BT11">
        <f t="shared" si="39"/>
        <v>1</v>
      </c>
      <c r="BU11">
        <f t="shared" si="40"/>
        <v>1</v>
      </c>
      <c r="BV11">
        <f t="shared" si="41"/>
        <v>1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s="55" t="s">
        <v>64</v>
      </c>
      <c r="C12">
        <v>0.5</v>
      </c>
      <c r="D12" s="55">
        <v>0.5</v>
      </c>
      <c r="F12">
        <v>1</v>
      </c>
      <c r="G12">
        <v>1</v>
      </c>
      <c r="I12">
        <v>1</v>
      </c>
      <c r="J12" s="55">
        <v>1</v>
      </c>
      <c r="O12">
        <v>0.33</v>
      </c>
      <c r="P12">
        <v>0.33</v>
      </c>
      <c r="Q12">
        <v>0.33</v>
      </c>
      <c r="S12" s="55"/>
      <c r="W12" s="55">
        <v>1</v>
      </c>
      <c r="X12">
        <v>0.5</v>
      </c>
      <c r="Y12">
        <v>0.5</v>
      </c>
      <c r="Z12" s="55"/>
      <c r="AB12">
        <v>0.5</v>
      </c>
      <c r="AC12">
        <v>0.5</v>
      </c>
      <c r="AE12" s="55"/>
      <c r="AG12">
        <v>0.5</v>
      </c>
      <c r="AH12" s="55">
        <v>0.5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0</v>
      </c>
      <c r="AT12">
        <f t="shared" si="13"/>
        <v>1</v>
      </c>
      <c r="AU12">
        <f t="shared" si="14"/>
        <v>1</v>
      </c>
      <c r="AV12">
        <f t="shared" si="15"/>
        <v>0</v>
      </c>
      <c r="AW12">
        <f t="shared" si="16"/>
        <v>1</v>
      </c>
      <c r="AX12">
        <f t="shared" si="17"/>
        <v>1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1</v>
      </c>
      <c r="BD12">
        <f t="shared" si="23"/>
        <v>1</v>
      </c>
      <c r="BE12">
        <f t="shared" si="24"/>
        <v>1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0</v>
      </c>
      <c r="BK12">
        <f t="shared" si="30"/>
        <v>1</v>
      </c>
      <c r="BL12">
        <f t="shared" si="31"/>
        <v>1</v>
      </c>
      <c r="BM12">
        <f t="shared" si="32"/>
        <v>1</v>
      </c>
      <c r="BN12">
        <f t="shared" si="33"/>
        <v>0</v>
      </c>
      <c r="BO12">
        <f t="shared" si="34"/>
        <v>0</v>
      </c>
      <c r="BP12">
        <f t="shared" si="35"/>
        <v>1</v>
      </c>
      <c r="BQ12">
        <f t="shared" si="36"/>
        <v>1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1</v>
      </c>
      <c r="BV12">
        <f t="shared" si="41"/>
        <v>1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s="55" t="s">
        <v>65</v>
      </c>
      <c r="C13">
        <v>1</v>
      </c>
      <c r="D13" s="55"/>
      <c r="F13">
        <v>1</v>
      </c>
      <c r="G13">
        <v>1</v>
      </c>
      <c r="I13">
        <v>1</v>
      </c>
      <c r="J13" s="55">
        <v>1</v>
      </c>
      <c r="O13">
        <v>0.2</v>
      </c>
      <c r="P13">
        <v>0.2</v>
      </c>
      <c r="Q13">
        <v>0.2</v>
      </c>
      <c r="R13">
        <v>0.2</v>
      </c>
      <c r="S13" s="55">
        <v>0.2</v>
      </c>
      <c r="U13">
        <v>0.5</v>
      </c>
      <c r="V13">
        <v>0.5</v>
      </c>
      <c r="W13" s="55"/>
      <c r="X13">
        <v>0.5</v>
      </c>
      <c r="Y13">
        <v>0.5</v>
      </c>
      <c r="Z13" s="55"/>
      <c r="AB13">
        <v>1</v>
      </c>
      <c r="AE13" s="55"/>
      <c r="AH13" s="55">
        <v>1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0</v>
      </c>
      <c r="AT13">
        <f t="shared" si="13"/>
        <v>1</v>
      </c>
      <c r="AU13">
        <f t="shared" si="14"/>
        <v>1</v>
      </c>
      <c r="AV13">
        <f t="shared" si="15"/>
        <v>0</v>
      </c>
      <c r="AW13">
        <f t="shared" si="16"/>
        <v>1</v>
      </c>
      <c r="AX13">
        <f t="shared" si="17"/>
        <v>1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1</v>
      </c>
      <c r="BD13">
        <f t="shared" si="23"/>
        <v>1</v>
      </c>
      <c r="BE13">
        <f t="shared" si="24"/>
        <v>1</v>
      </c>
      <c r="BF13">
        <f t="shared" si="25"/>
        <v>1</v>
      </c>
      <c r="BG13">
        <f t="shared" si="26"/>
        <v>1</v>
      </c>
      <c r="BH13">
        <f t="shared" si="27"/>
        <v>0</v>
      </c>
      <c r="BI13">
        <f t="shared" si="28"/>
        <v>1</v>
      </c>
      <c r="BJ13">
        <f t="shared" si="29"/>
        <v>1</v>
      </c>
      <c r="BK13">
        <f t="shared" si="30"/>
        <v>0</v>
      </c>
      <c r="BL13">
        <f t="shared" si="31"/>
        <v>1</v>
      </c>
      <c r="BM13">
        <f t="shared" si="32"/>
        <v>1</v>
      </c>
      <c r="BN13">
        <f t="shared" si="33"/>
        <v>0</v>
      </c>
      <c r="BO13">
        <f t="shared" si="34"/>
        <v>0</v>
      </c>
      <c r="BP13">
        <f t="shared" si="35"/>
        <v>1</v>
      </c>
      <c r="BQ13">
        <f t="shared" si="36"/>
        <v>0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0</v>
      </c>
      <c r="BV13">
        <f t="shared" si="41"/>
        <v>1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s="55" t="s">
        <v>66</v>
      </c>
      <c r="C14">
        <v>0.5</v>
      </c>
      <c r="D14" s="55">
        <v>0.5</v>
      </c>
      <c r="F14">
        <v>0.5</v>
      </c>
      <c r="G14">
        <v>0.5</v>
      </c>
      <c r="H14">
        <v>0.5</v>
      </c>
      <c r="I14">
        <v>0.5</v>
      </c>
      <c r="J14" s="55">
        <v>0.5</v>
      </c>
      <c r="O14">
        <v>0.25</v>
      </c>
      <c r="P14">
        <v>0.25</v>
      </c>
      <c r="Q14">
        <v>0.25</v>
      </c>
      <c r="R14">
        <v>0.25</v>
      </c>
      <c r="S14" s="55"/>
      <c r="V14">
        <v>0.5</v>
      </c>
      <c r="W14" s="55">
        <v>0.5</v>
      </c>
      <c r="X14">
        <v>0.5</v>
      </c>
      <c r="Y14">
        <v>0.5</v>
      </c>
      <c r="Z14" s="55"/>
      <c r="AA14">
        <v>0.5</v>
      </c>
      <c r="AB14">
        <v>0.5</v>
      </c>
      <c r="AE14" s="55"/>
      <c r="AG14">
        <v>0.5</v>
      </c>
      <c r="AH14" s="55">
        <v>0.5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0</v>
      </c>
      <c r="AT14">
        <f t="shared" si="13"/>
        <v>1</v>
      </c>
      <c r="AU14">
        <f t="shared" si="14"/>
        <v>1</v>
      </c>
      <c r="AV14">
        <f t="shared" si="15"/>
        <v>1</v>
      </c>
      <c r="AW14">
        <f t="shared" si="16"/>
        <v>1</v>
      </c>
      <c r="AX14">
        <f t="shared" si="17"/>
        <v>1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1</v>
      </c>
      <c r="BD14">
        <f t="shared" si="23"/>
        <v>1</v>
      </c>
      <c r="BE14">
        <f t="shared" si="24"/>
        <v>1</v>
      </c>
      <c r="BF14">
        <f t="shared" si="25"/>
        <v>1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1</v>
      </c>
      <c r="BK14">
        <f t="shared" si="30"/>
        <v>1</v>
      </c>
      <c r="BL14">
        <f t="shared" si="31"/>
        <v>1</v>
      </c>
      <c r="BM14">
        <f t="shared" si="32"/>
        <v>1</v>
      </c>
      <c r="BN14">
        <f t="shared" si="33"/>
        <v>0</v>
      </c>
      <c r="BO14">
        <f t="shared" si="34"/>
        <v>1</v>
      </c>
      <c r="BP14">
        <f t="shared" si="35"/>
        <v>1</v>
      </c>
      <c r="BQ14">
        <f t="shared" si="36"/>
        <v>0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1</v>
      </c>
      <c r="BV14">
        <f t="shared" si="41"/>
        <v>1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s="55" t="s">
        <v>67</v>
      </c>
      <c r="D15" s="55">
        <v>1</v>
      </c>
      <c r="F15">
        <v>1</v>
      </c>
      <c r="G15">
        <v>1</v>
      </c>
      <c r="H15">
        <v>1</v>
      </c>
      <c r="J15" s="55">
        <v>0.5</v>
      </c>
      <c r="O15">
        <v>0.5</v>
      </c>
      <c r="P15">
        <v>0.5</v>
      </c>
      <c r="S15" s="55"/>
      <c r="U15">
        <v>1</v>
      </c>
      <c r="W15" s="55"/>
      <c r="X15">
        <v>1</v>
      </c>
      <c r="Z15" s="55"/>
      <c r="AA15">
        <v>1</v>
      </c>
      <c r="AE15" s="55"/>
      <c r="AG15">
        <v>1</v>
      </c>
      <c r="AH15" s="55"/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0</v>
      </c>
      <c r="AT15">
        <f t="shared" si="13"/>
        <v>1</v>
      </c>
      <c r="AU15">
        <f t="shared" si="14"/>
        <v>1</v>
      </c>
      <c r="AV15">
        <f t="shared" si="15"/>
        <v>1</v>
      </c>
      <c r="AW15">
        <f t="shared" si="16"/>
        <v>0</v>
      </c>
      <c r="AX15">
        <f t="shared" si="17"/>
        <v>1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1</v>
      </c>
      <c r="BD15">
        <f t="shared" si="23"/>
        <v>1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1</v>
      </c>
      <c r="BJ15">
        <f t="shared" si="29"/>
        <v>0</v>
      </c>
      <c r="BK15">
        <f t="shared" si="30"/>
        <v>0</v>
      </c>
      <c r="BL15">
        <f t="shared" si="31"/>
        <v>1</v>
      </c>
      <c r="BM15">
        <f t="shared" si="32"/>
        <v>0</v>
      </c>
      <c r="BN15">
        <f t="shared" si="33"/>
        <v>0</v>
      </c>
      <c r="BO15">
        <f t="shared" si="34"/>
        <v>1</v>
      </c>
      <c r="BP15">
        <f t="shared" si="35"/>
        <v>0</v>
      </c>
      <c r="BQ15">
        <f t="shared" si="36"/>
        <v>0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s="55" t="s">
        <v>68</v>
      </c>
      <c r="C16">
        <v>1</v>
      </c>
      <c r="D16" s="55"/>
      <c r="F16">
        <v>0.5</v>
      </c>
      <c r="G16">
        <v>0.5</v>
      </c>
      <c r="H16">
        <v>1</v>
      </c>
      <c r="J16" s="55"/>
      <c r="O16">
        <v>0.2</v>
      </c>
      <c r="P16">
        <v>0.2</v>
      </c>
      <c r="Q16">
        <v>0.2</v>
      </c>
      <c r="R16">
        <v>0.2</v>
      </c>
      <c r="S16" s="55">
        <v>0.2</v>
      </c>
      <c r="V16">
        <v>0.5</v>
      </c>
      <c r="W16" s="55">
        <v>0.5</v>
      </c>
      <c r="Y16">
        <v>1</v>
      </c>
      <c r="Z16" s="55"/>
      <c r="AB16">
        <v>0.5</v>
      </c>
      <c r="AC16">
        <v>0.5</v>
      </c>
      <c r="AE16" s="55"/>
      <c r="AG16">
        <v>0.5</v>
      </c>
      <c r="AH16" s="55">
        <v>0.5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0</v>
      </c>
      <c r="AT16">
        <f t="shared" si="13"/>
        <v>1</v>
      </c>
      <c r="AU16">
        <f t="shared" si="14"/>
        <v>1</v>
      </c>
      <c r="AV16">
        <f t="shared" si="15"/>
        <v>1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1</v>
      </c>
      <c r="BD16">
        <f t="shared" si="23"/>
        <v>1</v>
      </c>
      <c r="BE16">
        <f t="shared" si="24"/>
        <v>1</v>
      </c>
      <c r="BF16">
        <f t="shared" si="25"/>
        <v>1</v>
      </c>
      <c r="BG16">
        <f t="shared" si="26"/>
        <v>1</v>
      </c>
      <c r="BH16">
        <f t="shared" si="27"/>
        <v>0</v>
      </c>
      <c r="BI16">
        <f t="shared" si="28"/>
        <v>0</v>
      </c>
      <c r="BJ16">
        <f t="shared" si="29"/>
        <v>1</v>
      </c>
      <c r="BK16">
        <f t="shared" si="30"/>
        <v>1</v>
      </c>
      <c r="BL16">
        <f t="shared" si="31"/>
        <v>0</v>
      </c>
      <c r="BM16">
        <f t="shared" si="32"/>
        <v>1</v>
      </c>
      <c r="BN16">
        <f t="shared" si="33"/>
        <v>0</v>
      </c>
      <c r="BO16">
        <f t="shared" si="34"/>
        <v>0</v>
      </c>
      <c r="BP16">
        <f t="shared" si="35"/>
        <v>1</v>
      </c>
      <c r="BQ16">
        <f t="shared" si="36"/>
        <v>1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1</v>
      </c>
      <c r="BV16">
        <f t="shared" si="41"/>
        <v>1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s="55" t="s">
        <v>69</v>
      </c>
      <c r="C17">
        <v>1</v>
      </c>
      <c r="D17" s="55"/>
      <c r="E17">
        <v>1</v>
      </c>
      <c r="J17" s="55"/>
      <c r="M17">
        <v>0.25</v>
      </c>
      <c r="N17">
        <v>0.25</v>
      </c>
      <c r="O17">
        <v>0.25</v>
      </c>
      <c r="P17">
        <v>0.25</v>
      </c>
      <c r="S17" s="55"/>
      <c r="V17">
        <v>1</v>
      </c>
      <c r="W17" s="55"/>
      <c r="Y17">
        <v>0.5</v>
      </c>
      <c r="Z17" s="55">
        <v>0.5</v>
      </c>
      <c r="AC17">
        <v>0.33</v>
      </c>
      <c r="AD17">
        <v>0.33</v>
      </c>
      <c r="AE17" s="55">
        <v>0.33</v>
      </c>
      <c r="AF17">
        <v>0.5</v>
      </c>
      <c r="AG17">
        <v>0.5</v>
      </c>
      <c r="AH17" s="55"/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0</v>
      </c>
      <c r="AU17">
        <f t="shared" si="14"/>
        <v>0</v>
      </c>
      <c r="AV17">
        <f t="shared" si="15"/>
        <v>0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1</v>
      </c>
      <c r="BB17">
        <f t="shared" si="21"/>
        <v>1</v>
      </c>
      <c r="BC17">
        <f t="shared" si="22"/>
        <v>1</v>
      </c>
      <c r="BD17">
        <f t="shared" si="23"/>
        <v>1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1</v>
      </c>
      <c r="BK17">
        <f t="shared" si="30"/>
        <v>0</v>
      </c>
      <c r="BL17">
        <f t="shared" si="31"/>
        <v>0</v>
      </c>
      <c r="BM17">
        <f t="shared" si="32"/>
        <v>1</v>
      </c>
      <c r="BN17">
        <f t="shared" si="33"/>
        <v>1</v>
      </c>
      <c r="BO17">
        <f t="shared" si="34"/>
        <v>0</v>
      </c>
      <c r="BP17">
        <f t="shared" si="35"/>
        <v>0</v>
      </c>
      <c r="BQ17">
        <f t="shared" si="36"/>
        <v>1</v>
      </c>
      <c r="BR17">
        <f t="shared" si="37"/>
        <v>1</v>
      </c>
      <c r="BS17">
        <f t="shared" si="38"/>
        <v>1</v>
      </c>
      <c r="BT17">
        <f t="shared" si="39"/>
        <v>1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s="55" t="s">
        <v>70</v>
      </c>
      <c r="C18">
        <v>1</v>
      </c>
      <c r="D18" s="55"/>
      <c r="E18">
        <v>1</v>
      </c>
      <c r="J18" s="55"/>
      <c r="K18">
        <v>1</v>
      </c>
      <c r="S18" s="55"/>
      <c r="U18">
        <v>1</v>
      </c>
      <c r="W18" s="55"/>
      <c r="Y18">
        <v>1</v>
      </c>
      <c r="Z18" s="55"/>
      <c r="AC18">
        <v>0.33</v>
      </c>
      <c r="AD18">
        <v>0.33</v>
      </c>
      <c r="AE18" s="55">
        <v>0.33</v>
      </c>
      <c r="AG18">
        <v>0.5</v>
      </c>
      <c r="AH18" s="55">
        <v>0.5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0</v>
      </c>
      <c r="AU18">
        <f t="shared" si="14"/>
        <v>0</v>
      </c>
      <c r="AV18">
        <f t="shared" si="15"/>
        <v>0</v>
      </c>
      <c r="AW18">
        <f t="shared" si="16"/>
        <v>0</v>
      </c>
      <c r="AX18">
        <f t="shared" si="17"/>
        <v>0</v>
      </c>
      <c r="AY18">
        <f t="shared" si="18"/>
        <v>1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0</v>
      </c>
      <c r="BD18">
        <f t="shared" si="23"/>
        <v>0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1</v>
      </c>
      <c r="BJ18">
        <f t="shared" si="29"/>
        <v>0</v>
      </c>
      <c r="BK18">
        <f t="shared" si="30"/>
        <v>0</v>
      </c>
      <c r="BL18">
        <f t="shared" si="31"/>
        <v>0</v>
      </c>
      <c r="BM18">
        <f t="shared" si="32"/>
        <v>1</v>
      </c>
      <c r="BN18">
        <f t="shared" si="33"/>
        <v>0</v>
      </c>
      <c r="BO18">
        <f t="shared" si="34"/>
        <v>0</v>
      </c>
      <c r="BP18">
        <f t="shared" si="35"/>
        <v>0</v>
      </c>
      <c r="BQ18">
        <f t="shared" si="36"/>
        <v>1</v>
      </c>
      <c r="BR18">
        <f t="shared" si="37"/>
        <v>1</v>
      </c>
      <c r="BS18">
        <f t="shared" si="38"/>
        <v>1</v>
      </c>
      <c r="BT18">
        <f t="shared" si="39"/>
        <v>0</v>
      </c>
      <c r="BU18">
        <f t="shared" si="40"/>
        <v>1</v>
      </c>
      <c r="BV18">
        <f t="shared" si="41"/>
        <v>1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s="55" t="s">
        <v>71</v>
      </c>
      <c r="C19">
        <v>1</v>
      </c>
      <c r="D19" s="55"/>
      <c r="F19">
        <v>0.5</v>
      </c>
      <c r="G19">
        <v>0.5</v>
      </c>
      <c r="H19">
        <v>1</v>
      </c>
      <c r="J19" s="55"/>
      <c r="N19">
        <v>0.25</v>
      </c>
      <c r="O19">
        <v>0.25</v>
      </c>
      <c r="P19">
        <v>0.25</v>
      </c>
      <c r="Q19">
        <v>0.25</v>
      </c>
      <c r="S19" s="55"/>
      <c r="U19">
        <v>0.5</v>
      </c>
      <c r="V19">
        <v>0.5</v>
      </c>
      <c r="W19" s="55"/>
      <c r="X19">
        <v>0.5</v>
      </c>
      <c r="Y19">
        <v>0.5</v>
      </c>
      <c r="Z19" s="55"/>
      <c r="AB19">
        <v>0.5</v>
      </c>
      <c r="AC19">
        <v>0.5</v>
      </c>
      <c r="AE19" s="55"/>
      <c r="AF19">
        <v>0.33</v>
      </c>
      <c r="AG19">
        <v>0.33</v>
      </c>
      <c r="AH19" s="55">
        <v>0.33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0</v>
      </c>
      <c r="AT19">
        <f t="shared" si="13"/>
        <v>1</v>
      </c>
      <c r="AU19">
        <f t="shared" si="14"/>
        <v>1</v>
      </c>
      <c r="AV19">
        <f t="shared" si="15"/>
        <v>1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1</v>
      </c>
      <c r="BC19">
        <f t="shared" si="22"/>
        <v>1</v>
      </c>
      <c r="BD19">
        <f t="shared" si="23"/>
        <v>1</v>
      </c>
      <c r="BE19">
        <f t="shared" si="24"/>
        <v>1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1</v>
      </c>
      <c r="BJ19">
        <f t="shared" si="29"/>
        <v>1</v>
      </c>
      <c r="BK19">
        <f t="shared" si="30"/>
        <v>0</v>
      </c>
      <c r="BL19">
        <f t="shared" si="31"/>
        <v>1</v>
      </c>
      <c r="BM19">
        <f t="shared" si="32"/>
        <v>1</v>
      </c>
      <c r="BN19">
        <f t="shared" si="33"/>
        <v>0</v>
      </c>
      <c r="BO19">
        <f t="shared" si="34"/>
        <v>0</v>
      </c>
      <c r="BP19">
        <f t="shared" si="35"/>
        <v>1</v>
      </c>
      <c r="BQ19">
        <f t="shared" si="36"/>
        <v>1</v>
      </c>
      <c r="BR19">
        <f t="shared" si="37"/>
        <v>0</v>
      </c>
      <c r="BS19">
        <f t="shared" si="38"/>
        <v>0</v>
      </c>
      <c r="BT19">
        <f t="shared" si="39"/>
        <v>1</v>
      </c>
      <c r="BU19">
        <f t="shared" si="40"/>
        <v>1</v>
      </c>
      <c r="BV19">
        <f t="shared" si="41"/>
        <v>1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s="55" t="s">
        <v>72</v>
      </c>
      <c r="C20">
        <v>1</v>
      </c>
      <c r="D20" s="55"/>
      <c r="E20">
        <v>0.5</v>
      </c>
      <c r="H20">
        <v>0.5</v>
      </c>
      <c r="J20" s="55"/>
      <c r="N20">
        <v>0.33</v>
      </c>
      <c r="O20">
        <v>0.33</v>
      </c>
      <c r="P20">
        <v>0.33</v>
      </c>
      <c r="S20" s="55"/>
      <c r="U20">
        <v>1</v>
      </c>
      <c r="W20" s="55"/>
      <c r="Y20">
        <v>0.5</v>
      </c>
      <c r="Z20" s="55">
        <v>0.5</v>
      </c>
      <c r="AB20">
        <v>0.5</v>
      </c>
      <c r="AC20">
        <v>0.5</v>
      </c>
      <c r="AE20" s="55"/>
      <c r="AF20">
        <v>1</v>
      </c>
      <c r="AH20" s="55"/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1</v>
      </c>
      <c r="AT20">
        <f t="shared" si="13"/>
        <v>0</v>
      </c>
      <c r="AU20">
        <f t="shared" si="14"/>
        <v>0</v>
      </c>
      <c r="AV20">
        <f t="shared" si="15"/>
        <v>1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1</v>
      </c>
      <c r="BC20">
        <f t="shared" si="22"/>
        <v>1</v>
      </c>
      <c r="BD20">
        <f t="shared" si="23"/>
        <v>1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1</v>
      </c>
      <c r="BJ20">
        <f t="shared" si="29"/>
        <v>0</v>
      </c>
      <c r="BK20">
        <f t="shared" si="30"/>
        <v>0</v>
      </c>
      <c r="BL20">
        <f t="shared" si="31"/>
        <v>0</v>
      </c>
      <c r="BM20">
        <f t="shared" si="32"/>
        <v>1</v>
      </c>
      <c r="BN20">
        <f t="shared" si="33"/>
        <v>1</v>
      </c>
      <c r="BO20">
        <f t="shared" si="34"/>
        <v>0</v>
      </c>
      <c r="BP20">
        <f t="shared" si="35"/>
        <v>1</v>
      </c>
      <c r="BQ20">
        <f t="shared" si="36"/>
        <v>1</v>
      </c>
      <c r="BR20">
        <f t="shared" si="37"/>
        <v>0</v>
      </c>
      <c r="BS20">
        <f t="shared" si="38"/>
        <v>0</v>
      </c>
      <c r="BT20">
        <f t="shared" si="39"/>
        <v>1</v>
      </c>
      <c r="BU20">
        <f t="shared" si="40"/>
        <v>0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s="55" t="s">
        <v>73</v>
      </c>
      <c r="C21">
        <v>1</v>
      </c>
      <c r="D21" s="55"/>
      <c r="F21">
        <v>0.5</v>
      </c>
      <c r="G21">
        <v>0.5</v>
      </c>
      <c r="H21">
        <v>1</v>
      </c>
      <c r="J21" s="55"/>
      <c r="M21">
        <v>0.25</v>
      </c>
      <c r="N21">
        <v>0.25</v>
      </c>
      <c r="O21">
        <v>0.25</v>
      </c>
      <c r="P21">
        <v>0.25</v>
      </c>
      <c r="S21" s="55"/>
      <c r="V21">
        <v>1</v>
      </c>
      <c r="W21" s="55"/>
      <c r="Y21">
        <v>0.5</v>
      </c>
      <c r="Z21" s="55">
        <v>0.5</v>
      </c>
      <c r="AB21">
        <v>0.25</v>
      </c>
      <c r="AC21">
        <v>0.25</v>
      </c>
      <c r="AD21">
        <v>0.25</v>
      </c>
      <c r="AE21" s="55">
        <v>0.25</v>
      </c>
      <c r="AF21">
        <v>0.5</v>
      </c>
      <c r="AG21">
        <v>0.5</v>
      </c>
      <c r="AH21" s="55"/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0</v>
      </c>
      <c r="AT21">
        <f t="shared" si="13"/>
        <v>1</v>
      </c>
      <c r="AU21">
        <f t="shared" si="14"/>
        <v>1</v>
      </c>
      <c r="AV21">
        <f t="shared" si="15"/>
        <v>1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1</v>
      </c>
      <c r="BB21">
        <f t="shared" si="21"/>
        <v>1</v>
      </c>
      <c r="BC21">
        <f t="shared" si="22"/>
        <v>1</v>
      </c>
      <c r="BD21">
        <f t="shared" si="23"/>
        <v>1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0</v>
      </c>
      <c r="BJ21">
        <f t="shared" si="29"/>
        <v>1</v>
      </c>
      <c r="BK21">
        <f t="shared" si="30"/>
        <v>0</v>
      </c>
      <c r="BL21">
        <f t="shared" si="31"/>
        <v>0</v>
      </c>
      <c r="BM21">
        <f t="shared" si="32"/>
        <v>1</v>
      </c>
      <c r="BN21">
        <f t="shared" si="33"/>
        <v>1</v>
      </c>
      <c r="BO21">
        <f t="shared" si="34"/>
        <v>0</v>
      </c>
      <c r="BP21">
        <f t="shared" si="35"/>
        <v>1</v>
      </c>
      <c r="BQ21">
        <f t="shared" si="36"/>
        <v>1</v>
      </c>
      <c r="BR21">
        <f t="shared" si="37"/>
        <v>1</v>
      </c>
      <c r="BS21">
        <f t="shared" si="38"/>
        <v>1</v>
      </c>
      <c r="BT21">
        <f t="shared" si="39"/>
        <v>1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s="55" t="s">
        <v>74</v>
      </c>
      <c r="C22">
        <v>1</v>
      </c>
      <c r="D22" s="55"/>
      <c r="E22">
        <v>0.5</v>
      </c>
      <c r="H22">
        <v>0.5</v>
      </c>
      <c r="J22" s="55"/>
      <c r="M22">
        <v>0.33</v>
      </c>
      <c r="N22">
        <v>0.33</v>
      </c>
      <c r="O22">
        <v>0.33</v>
      </c>
      <c r="S22" s="55"/>
      <c r="U22">
        <v>0.5</v>
      </c>
      <c r="V22">
        <v>0.5</v>
      </c>
      <c r="W22" s="55"/>
      <c r="Y22">
        <v>0.5</v>
      </c>
      <c r="Z22" s="55">
        <v>0.5</v>
      </c>
      <c r="AC22">
        <v>0.5</v>
      </c>
      <c r="AD22">
        <v>0.5</v>
      </c>
      <c r="AE22" s="55"/>
      <c r="AF22">
        <v>0.33</v>
      </c>
      <c r="AG22">
        <v>0.33</v>
      </c>
      <c r="AH22" s="55">
        <v>0.33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0</v>
      </c>
      <c r="AU22">
        <f t="shared" si="14"/>
        <v>0</v>
      </c>
      <c r="AV22">
        <f t="shared" si="15"/>
        <v>1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1</v>
      </c>
      <c r="BB22">
        <f t="shared" si="21"/>
        <v>1</v>
      </c>
      <c r="BC22">
        <f t="shared" si="22"/>
        <v>1</v>
      </c>
      <c r="BD22">
        <f t="shared" si="23"/>
        <v>0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1</v>
      </c>
      <c r="BJ22">
        <f t="shared" si="29"/>
        <v>1</v>
      </c>
      <c r="BK22">
        <f t="shared" si="30"/>
        <v>0</v>
      </c>
      <c r="BL22">
        <f t="shared" si="31"/>
        <v>0</v>
      </c>
      <c r="BM22">
        <f t="shared" si="32"/>
        <v>1</v>
      </c>
      <c r="BN22">
        <f t="shared" si="33"/>
        <v>1</v>
      </c>
      <c r="BO22">
        <f t="shared" si="34"/>
        <v>0</v>
      </c>
      <c r="BP22">
        <f t="shared" si="35"/>
        <v>0</v>
      </c>
      <c r="BQ22">
        <f t="shared" si="36"/>
        <v>1</v>
      </c>
      <c r="BR22">
        <f t="shared" si="37"/>
        <v>1</v>
      </c>
      <c r="BS22">
        <f t="shared" si="38"/>
        <v>0</v>
      </c>
      <c r="BT22">
        <f t="shared" si="39"/>
        <v>1</v>
      </c>
      <c r="BU22">
        <f t="shared" si="40"/>
        <v>1</v>
      </c>
      <c r="BV22">
        <f t="shared" si="41"/>
        <v>1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s="55" t="s">
        <v>75</v>
      </c>
      <c r="C23">
        <v>1</v>
      </c>
      <c r="D23" s="55"/>
      <c r="E23">
        <v>1</v>
      </c>
      <c r="J23" s="55"/>
      <c r="L23">
        <v>0.33</v>
      </c>
      <c r="M23">
        <v>0.33</v>
      </c>
      <c r="N23">
        <v>0.33</v>
      </c>
      <c r="S23" s="55"/>
      <c r="U23">
        <v>1</v>
      </c>
      <c r="W23" s="55"/>
      <c r="Y23">
        <v>0.5</v>
      </c>
      <c r="Z23" s="55">
        <v>0.5</v>
      </c>
      <c r="AB23">
        <v>0.5</v>
      </c>
      <c r="AC23">
        <v>0.5</v>
      </c>
      <c r="AE23" s="55"/>
      <c r="AF23">
        <v>0.5</v>
      </c>
      <c r="AG23">
        <v>0.5</v>
      </c>
      <c r="AH23" s="55"/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1</v>
      </c>
      <c r="BA23">
        <f t="shared" si="20"/>
        <v>1</v>
      </c>
      <c r="BB23">
        <f t="shared" si="21"/>
        <v>1</v>
      </c>
      <c r="BC23">
        <f t="shared" si="22"/>
        <v>0</v>
      </c>
      <c r="BD23">
        <f t="shared" si="23"/>
        <v>0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1</v>
      </c>
      <c r="BJ23">
        <f t="shared" si="29"/>
        <v>0</v>
      </c>
      <c r="BK23">
        <f t="shared" si="30"/>
        <v>0</v>
      </c>
      <c r="BL23">
        <f t="shared" si="31"/>
        <v>0</v>
      </c>
      <c r="BM23">
        <f t="shared" si="32"/>
        <v>1</v>
      </c>
      <c r="BN23">
        <f t="shared" si="33"/>
        <v>1</v>
      </c>
      <c r="BO23">
        <f t="shared" si="34"/>
        <v>0</v>
      </c>
      <c r="BP23">
        <f t="shared" si="35"/>
        <v>1</v>
      </c>
      <c r="BQ23">
        <f t="shared" si="36"/>
        <v>1</v>
      </c>
      <c r="BR23">
        <f t="shared" si="37"/>
        <v>0</v>
      </c>
      <c r="BS23">
        <f t="shared" si="38"/>
        <v>0</v>
      </c>
      <c r="BT23">
        <f t="shared" si="39"/>
        <v>1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s="55" t="s">
        <v>76</v>
      </c>
      <c r="C24">
        <v>1</v>
      </c>
      <c r="D24" s="55"/>
      <c r="F24">
        <v>0.5</v>
      </c>
      <c r="G24">
        <v>0.5</v>
      </c>
      <c r="H24">
        <v>0.5</v>
      </c>
      <c r="I24">
        <v>0.5</v>
      </c>
      <c r="J24" s="55"/>
      <c r="L24">
        <v>0.33</v>
      </c>
      <c r="M24">
        <v>0.33</v>
      </c>
      <c r="N24">
        <v>0.33</v>
      </c>
      <c r="S24" s="55"/>
      <c r="U24">
        <v>1</v>
      </c>
      <c r="W24" s="55"/>
      <c r="X24">
        <v>0.5</v>
      </c>
      <c r="Y24">
        <v>0.5</v>
      </c>
      <c r="Z24" s="55"/>
      <c r="AB24">
        <v>0.5</v>
      </c>
      <c r="AC24">
        <v>0.5</v>
      </c>
      <c r="AE24" s="55"/>
      <c r="AG24">
        <v>0.5</v>
      </c>
      <c r="AH24" s="55">
        <v>0.5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0</v>
      </c>
      <c r="AT24">
        <f t="shared" si="13"/>
        <v>1</v>
      </c>
      <c r="AU24">
        <f t="shared" si="14"/>
        <v>1</v>
      </c>
      <c r="AV24">
        <f t="shared" si="15"/>
        <v>1</v>
      </c>
      <c r="AW24">
        <f t="shared" si="16"/>
        <v>1</v>
      </c>
      <c r="AX24">
        <f t="shared" si="17"/>
        <v>0</v>
      </c>
      <c r="AY24">
        <f t="shared" si="18"/>
        <v>0</v>
      </c>
      <c r="AZ24">
        <f t="shared" si="19"/>
        <v>1</v>
      </c>
      <c r="BA24">
        <f t="shared" si="20"/>
        <v>1</v>
      </c>
      <c r="BB24">
        <f t="shared" si="21"/>
        <v>1</v>
      </c>
      <c r="BC24">
        <f t="shared" si="22"/>
        <v>0</v>
      </c>
      <c r="BD24">
        <f t="shared" si="23"/>
        <v>0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1</v>
      </c>
      <c r="BJ24">
        <f t="shared" si="29"/>
        <v>0</v>
      </c>
      <c r="BK24">
        <f t="shared" si="30"/>
        <v>0</v>
      </c>
      <c r="BL24">
        <f t="shared" si="31"/>
        <v>1</v>
      </c>
      <c r="BM24">
        <f t="shared" si="32"/>
        <v>1</v>
      </c>
      <c r="BN24">
        <f t="shared" si="33"/>
        <v>0</v>
      </c>
      <c r="BO24">
        <f t="shared" si="34"/>
        <v>0</v>
      </c>
      <c r="BP24">
        <f t="shared" si="35"/>
        <v>1</v>
      </c>
      <c r="BQ24">
        <f t="shared" si="36"/>
        <v>1</v>
      </c>
      <c r="BR24">
        <f t="shared" si="37"/>
        <v>0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1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s="55" t="s">
        <v>77</v>
      </c>
      <c r="C25">
        <v>1</v>
      </c>
      <c r="D25" s="55"/>
      <c r="E25">
        <v>1</v>
      </c>
      <c r="J25" s="55"/>
      <c r="L25">
        <v>0.5</v>
      </c>
      <c r="M25">
        <v>0.5</v>
      </c>
      <c r="S25" s="55"/>
      <c r="U25">
        <v>0.5</v>
      </c>
      <c r="V25">
        <v>0.5</v>
      </c>
      <c r="W25" s="55"/>
      <c r="Y25">
        <v>0.5</v>
      </c>
      <c r="Z25" s="55">
        <v>0.5</v>
      </c>
      <c r="AB25">
        <v>0.25</v>
      </c>
      <c r="AC25">
        <v>0.25</v>
      </c>
      <c r="AD25">
        <v>0.25</v>
      </c>
      <c r="AE25" s="55">
        <v>0.25</v>
      </c>
      <c r="AF25">
        <v>0.5</v>
      </c>
      <c r="AG25">
        <v>0.5</v>
      </c>
      <c r="AH25" s="55"/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1</v>
      </c>
      <c r="AT25">
        <f t="shared" si="13"/>
        <v>0</v>
      </c>
      <c r="AU25">
        <f t="shared" si="14"/>
        <v>0</v>
      </c>
      <c r="AV25">
        <f t="shared" si="15"/>
        <v>0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1</v>
      </c>
      <c r="BA25">
        <f t="shared" si="20"/>
        <v>1</v>
      </c>
      <c r="BB25">
        <f t="shared" si="21"/>
        <v>0</v>
      </c>
      <c r="BC25">
        <f t="shared" si="22"/>
        <v>0</v>
      </c>
      <c r="BD25">
        <f t="shared" si="23"/>
        <v>0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1</v>
      </c>
      <c r="BJ25">
        <f t="shared" si="29"/>
        <v>1</v>
      </c>
      <c r="BK25">
        <f t="shared" si="30"/>
        <v>0</v>
      </c>
      <c r="BL25">
        <f t="shared" si="31"/>
        <v>0</v>
      </c>
      <c r="BM25">
        <f t="shared" si="32"/>
        <v>1</v>
      </c>
      <c r="BN25">
        <f t="shared" si="33"/>
        <v>1</v>
      </c>
      <c r="BO25">
        <f t="shared" si="34"/>
        <v>0</v>
      </c>
      <c r="BP25">
        <f t="shared" si="35"/>
        <v>1</v>
      </c>
      <c r="BQ25">
        <f t="shared" si="36"/>
        <v>1</v>
      </c>
      <c r="BR25">
        <f t="shared" si="37"/>
        <v>1</v>
      </c>
      <c r="BS25">
        <f t="shared" si="38"/>
        <v>1</v>
      </c>
      <c r="BT25">
        <f t="shared" si="39"/>
        <v>1</v>
      </c>
      <c r="BU25">
        <f t="shared" si="40"/>
        <v>1</v>
      </c>
      <c r="BV25">
        <f t="shared" si="41"/>
        <v>0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s="55" t="s">
        <v>78</v>
      </c>
      <c r="C26">
        <v>1</v>
      </c>
      <c r="D26" s="55"/>
      <c r="F26">
        <v>1</v>
      </c>
      <c r="G26">
        <v>1</v>
      </c>
      <c r="I26">
        <v>1</v>
      </c>
      <c r="J26" s="55">
        <v>1</v>
      </c>
      <c r="M26">
        <v>0.33</v>
      </c>
      <c r="N26">
        <v>0.33</v>
      </c>
      <c r="O26">
        <v>0.33</v>
      </c>
      <c r="S26" s="55"/>
      <c r="V26">
        <v>1</v>
      </c>
      <c r="W26" s="55"/>
      <c r="X26">
        <v>0.5</v>
      </c>
      <c r="Y26">
        <v>0.5</v>
      </c>
      <c r="Z26" s="55"/>
      <c r="AB26">
        <v>0.5</v>
      </c>
      <c r="AC26">
        <v>0.5</v>
      </c>
      <c r="AE26" s="55"/>
      <c r="AH26" s="55">
        <v>1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0</v>
      </c>
      <c r="AT26">
        <f t="shared" si="13"/>
        <v>1</v>
      </c>
      <c r="AU26">
        <f t="shared" si="14"/>
        <v>1</v>
      </c>
      <c r="AV26">
        <f t="shared" si="15"/>
        <v>0</v>
      </c>
      <c r="AW26">
        <f t="shared" si="16"/>
        <v>1</v>
      </c>
      <c r="AX26">
        <f t="shared" si="17"/>
        <v>1</v>
      </c>
      <c r="AY26">
        <f t="shared" si="18"/>
        <v>0</v>
      </c>
      <c r="AZ26">
        <f t="shared" si="19"/>
        <v>0</v>
      </c>
      <c r="BA26">
        <f t="shared" si="20"/>
        <v>1</v>
      </c>
      <c r="BB26">
        <f t="shared" si="21"/>
        <v>1</v>
      </c>
      <c r="BC26">
        <f t="shared" si="22"/>
        <v>1</v>
      </c>
      <c r="BD26">
        <f t="shared" si="23"/>
        <v>0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0</v>
      </c>
      <c r="BJ26">
        <f t="shared" si="29"/>
        <v>1</v>
      </c>
      <c r="BK26">
        <f t="shared" si="30"/>
        <v>0</v>
      </c>
      <c r="BL26">
        <f t="shared" si="31"/>
        <v>1</v>
      </c>
      <c r="BM26">
        <f t="shared" si="32"/>
        <v>1</v>
      </c>
      <c r="BN26">
        <f t="shared" si="33"/>
        <v>0</v>
      </c>
      <c r="BO26">
        <f t="shared" si="34"/>
        <v>0</v>
      </c>
      <c r="BP26">
        <f t="shared" si="35"/>
        <v>1</v>
      </c>
      <c r="BQ26">
        <f t="shared" si="36"/>
        <v>1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0</v>
      </c>
      <c r="BV26">
        <f t="shared" si="41"/>
        <v>1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s="55" t="s">
        <v>79</v>
      </c>
      <c r="D27" s="55">
        <v>1</v>
      </c>
      <c r="F27">
        <v>1</v>
      </c>
      <c r="G27">
        <v>1</v>
      </c>
      <c r="I27">
        <v>1</v>
      </c>
      <c r="J27" s="55">
        <v>1</v>
      </c>
      <c r="O27">
        <v>0.25</v>
      </c>
      <c r="P27">
        <v>0.25</v>
      </c>
      <c r="Q27">
        <v>0.25</v>
      </c>
      <c r="R27">
        <v>0.25</v>
      </c>
      <c r="S27" s="55"/>
      <c r="V27">
        <v>0.5</v>
      </c>
      <c r="W27" s="55">
        <v>0.5</v>
      </c>
      <c r="X27">
        <v>0.5</v>
      </c>
      <c r="Y27">
        <v>0.5</v>
      </c>
      <c r="Z27" s="55"/>
      <c r="AA27">
        <v>0.5</v>
      </c>
      <c r="AB27">
        <v>0.5</v>
      </c>
      <c r="AE27" s="55"/>
      <c r="AH27" s="55">
        <v>1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0</v>
      </c>
      <c r="AT27">
        <f t="shared" si="13"/>
        <v>1</v>
      </c>
      <c r="AU27">
        <f t="shared" si="14"/>
        <v>1</v>
      </c>
      <c r="AV27">
        <f t="shared" si="15"/>
        <v>0</v>
      </c>
      <c r="AW27">
        <f t="shared" si="16"/>
        <v>1</v>
      </c>
      <c r="AX27">
        <f t="shared" si="17"/>
        <v>1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1</v>
      </c>
      <c r="BD27">
        <f t="shared" si="23"/>
        <v>1</v>
      </c>
      <c r="BE27">
        <f t="shared" si="24"/>
        <v>1</v>
      </c>
      <c r="BF27">
        <f t="shared" si="25"/>
        <v>1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1</v>
      </c>
      <c r="BK27">
        <f t="shared" si="30"/>
        <v>1</v>
      </c>
      <c r="BL27">
        <f t="shared" si="31"/>
        <v>1</v>
      </c>
      <c r="BM27">
        <f t="shared" si="32"/>
        <v>1</v>
      </c>
      <c r="BN27">
        <f t="shared" si="33"/>
        <v>0</v>
      </c>
      <c r="BO27">
        <f t="shared" si="34"/>
        <v>1</v>
      </c>
      <c r="BP27">
        <f t="shared" si="35"/>
        <v>1</v>
      </c>
      <c r="BQ27">
        <f t="shared" si="36"/>
        <v>0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0</v>
      </c>
      <c r="BV27">
        <f t="shared" si="41"/>
        <v>1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s="55" t="s">
        <v>80</v>
      </c>
      <c r="D28" s="55">
        <v>1</v>
      </c>
      <c r="F28">
        <v>1</v>
      </c>
      <c r="G28">
        <v>1</v>
      </c>
      <c r="H28">
        <v>0.5</v>
      </c>
      <c r="I28">
        <v>0.5</v>
      </c>
      <c r="J28" s="55">
        <v>0.5</v>
      </c>
      <c r="N28">
        <v>0.33</v>
      </c>
      <c r="O28">
        <v>0.33</v>
      </c>
      <c r="P28">
        <v>0.33</v>
      </c>
      <c r="S28" s="55"/>
      <c r="U28">
        <v>1</v>
      </c>
      <c r="W28" s="55"/>
      <c r="X28">
        <v>1</v>
      </c>
      <c r="Z28" s="55"/>
      <c r="AA28">
        <v>1</v>
      </c>
      <c r="AE28" s="55"/>
      <c r="AG28">
        <v>1</v>
      </c>
      <c r="AH28" s="55"/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0</v>
      </c>
      <c r="AT28">
        <f t="shared" si="13"/>
        <v>1</v>
      </c>
      <c r="AU28">
        <f t="shared" si="14"/>
        <v>1</v>
      </c>
      <c r="AV28">
        <f t="shared" si="15"/>
        <v>1</v>
      </c>
      <c r="AW28">
        <f t="shared" si="16"/>
        <v>1</v>
      </c>
      <c r="AX28">
        <f t="shared" si="17"/>
        <v>1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1</v>
      </c>
      <c r="BC28">
        <f t="shared" si="22"/>
        <v>1</v>
      </c>
      <c r="BD28">
        <f t="shared" si="23"/>
        <v>1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1</v>
      </c>
      <c r="BJ28">
        <f t="shared" si="29"/>
        <v>0</v>
      </c>
      <c r="BK28">
        <f t="shared" si="30"/>
        <v>0</v>
      </c>
      <c r="BL28">
        <f t="shared" si="31"/>
        <v>1</v>
      </c>
      <c r="BM28">
        <f t="shared" si="32"/>
        <v>0</v>
      </c>
      <c r="BN28">
        <f t="shared" si="33"/>
        <v>0</v>
      </c>
      <c r="BO28">
        <f t="shared" si="34"/>
        <v>1</v>
      </c>
      <c r="BP28">
        <f t="shared" si="35"/>
        <v>0</v>
      </c>
      <c r="BQ28">
        <f t="shared" si="36"/>
        <v>0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1</v>
      </c>
      <c r="BV28">
        <f t="shared" si="41"/>
        <v>0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0</v>
      </c>
      <c r="B29" s="55"/>
      <c r="D29" s="55"/>
      <c r="J29" s="55"/>
      <c r="S29" s="55"/>
      <c r="W29" s="55"/>
      <c r="Z29" s="55"/>
      <c r="AE29" s="55"/>
      <c r="AH29" s="55"/>
      <c r="AI29" s="6"/>
      <c r="AJ29" s="6"/>
      <c r="AK29" s="6"/>
      <c r="AL29" s="6"/>
      <c r="AM29" s="6"/>
      <c r="AN29" s="6"/>
      <c r="AQ29">
        <f t="shared" si="0"/>
        <v>0</v>
      </c>
      <c r="AR29">
        <f t="shared" si="11"/>
        <v>0</v>
      </c>
      <c r="AS29">
        <f t="shared" si="12"/>
        <v>0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0</v>
      </c>
      <c r="BD29">
        <f t="shared" si="23"/>
        <v>0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0</v>
      </c>
      <c r="BK29">
        <f t="shared" si="30"/>
        <v>0</v>
      </c>
      <c r="BL29">
        <f t="shared" si="31"/>
        <v>0</v>
      </c>
      <c r="BM29">
        <f t="shared" si="32"/>
        <v>0</v>
      </c>
      <c r="BN29">
        <f t="shared" si="33"/>
        <v>0</v>
      </c>
      <c r="BO29">
        <f t="shared" si="34"/>
        <v>0</v>
      </c>
      <c r="BP29">
        <f t="shared" si="35"/>
        <v>0</v>
      </c>
      <c r="BQ29">
        <f t="shared" si="36"/>
        <v>0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0</v>
      </c>
      <c r="BV29">
        <f t="shared" si="41"/>
        <v>0</v>
      </c>
      <c r="BX29">
        <f t="shared" si="42"/>
        <v>0</v>
      </c>
      <c r="BY29">
        <f t="shared" si="5"/>
        <v>0</v>
      </c>
      <c r="BZ29">
        <f t="shared" si="6"/>
        <v>0</v>
      </c>
      <c r="CA29">
        <f t="shared" si="7"/>
        <v>0</v>
      </c>
      <c r="CB29">
        <f t="shared" si="8"/>
        <v>0</v>
      </c>
      <c r="CC29">
        <f t="shared" si="9"/>
        <v>0</v>
      </c>
      <c r="CD29">
        <f t="shared" si="10"/>
        <v>0</v>
      </c>
    </row>
    <row r="30" spans="1:82" ht="12.75">
      <c r="A30" s="7">
        <f t="shared" si="43"/>
        <v>0</v>
      </c>
      <c r="B30" s="55"/>
      <c r="D30" s="55"/>
      <c r="J30" s="55"/>
      <c r="S30" s="55"/>
      <c r="W30" s="55"/>
      <c r="Z30" s="55"/>
      <c r="AE30" s="55"/>
      <c r="AH30" s="55"/>
      <c r="AI30" s="6"/>
      <c r="AJ30" s="6"/>
      <c r="AK30" s="6"/>
      <c r="AL30" s="6"/>
      <c r="AM30" s="6"/>
      <c r="AN30" s="6"/>
      <c r="AQ30">
        <f t="shared" si="0"/>
        <v>0</v>
      </c>
      <c r="AR30">
        <f t="shared" si="11"/>
        <v>0</v>
      </c>
      <c r="AS30">
        <f t="shared" si="12"/>
        <v>0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0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0</v>
      </c>
      <c r="BK30">
        <f t="shared" si="30"/>
        <v>0</v>
      </c>
      <c r="BL30">
        <f t="shared" si="31"/>
        <v>0</v>
      </c>
      <c r="BM30">
        <f t="shared" si="32"/>
        <v>0</v>
      </c>
      <c r="BN30">
        <f t="shared" si="33"/>
        <v>0</v>
      </c>
      <c r="BO30">
        <f t="shared" si="34"/>
        <v>0</v>
      </c>
      <c r="BP30">
        <f t="shared" si="35"/>
        <v>0</v>
      </c>
      <c r="BQ30">
        <f t="shared" si="36"/>
        <v>0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0</v>
      </c>
      <c r="BV30">
        <f t="shared" si="41"/>
        <v>0</v>
      </c>
      <c r="BX30">
        <f t="shared" si="42"/>
        <v>0</v>
      </c>
      <c r="BY30">
        <f t="shared" si="5"/>
        <v>0</v>
      </c>
      <c r="BZ30">
        <f t="shared" si="6"/>
        <v>0</v>
      </c>
      <c r="CA30">
        <f t="shared" si="7"/>
        <v>0</v>
      </c>
      <c r="CB30">
        <f t="shared" si="8"/>
        <v>0</v>
      </c>
      <c r="CC30">
        <f t="shared" si="9"/>
        <v>0</v>
      </c>
      <c r="CD30">
        <f t="shared" si="10"/>
        <v>0</v>
      </c>
    </row>
    <row r="31" spans="1:82" ht="12.75">
      <c r="A31" s="7">
        <f t="shared" si="43"/>
        <v>0</v>
      </c>
      <c r="B31" s="55"/>
      <c r="D31" s="55"/>
      <c r="J31" s="55"/>
      <c r="S31" s="55"/>
      <c r="W31" s="55"/>
      <c r="Z31" s="55"/>
      <c r="AE31" s="55"/>
      <c r="AH31" s="55"/>
      <c r="AI31" s="6"/>
      <c r="AJ31" s="6"/>
      <c r="AK31" s="6"/>
      <c r="AL31" s="6"/>
      <c r="AM31" s="6"/>
      <c r="AN31" s="6"/>
      <c r="AQ31">
        <f t="shared" si="0"/>
        <v>0</v>
      </c>
      <c r="AR31">
        <f t="shared" si="11"/>
        <v>0</v>
      </c>
      <c r="AS31">
        <f t="shared" si="12"/>
        <v>0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0</v>
      </c>
      <c r="BL31">
        <f t="shared" si="31"/>
        <v>0</v>
      </c>
      <c r="BM31">
        <f t="shared" si="32"/>
        <v>0</v>
      </c>
      <c r="BN31">
        <f t="shared" si="33"/>
        <v>0</v>
      </c>
      <c r="BO31">
        <f t="shared" si="34"/>
        <v>0</v>
      </c>
      <c r="BP31">
        <f t="shared" si="35"/>
        <v>0</v>
      </c>
      <c r="BQ31">
        <f t="shared" si="36"/>
        <v>0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0</v>
      </c>
      <c r="BV31">
        <f t="shared" si="41"/>
        <v>0</v>
      </c>
      <c r="BX31">
        <f t="shared" si="42"/>
        <v>0</v>
      </c>
      <c r="BY31">
        <f t="shared" si="5"/>
        <v>0</v>
      </c>
      <c r="BZ31">
        <f t="shared" si="6"/>
        <v>0</v>
      </c>
      <c r="CA31">
        <f t="shared" si="7"/>
        <v>0</v>
      </c>
      <c r="CB31">
        <f t="shared" si="8"/>
        <v>0</v>
      </c>
      <c r="CC31">
        <f t="shared" si="9"/>
        <v>0</v>
      </c>
      <c r="CD31">
        <f t="shared" si="10"/>
        <v>0</v>
      </c>
    </row>
    <row r="32" spans="1:82" ht="12.75">
      <c r="A32" s="7">
        <f t="shared" si="43"/>
        <v>0</v>
      </c>
      <c r="B32" s="55"/>
      <c r="D32" s="55"/>
      <c r="J32" s="55"/>
      <c r="S32" s="55"/>
      <c r="W32" s="55"/>
      <c r="Z32" s="55"/>
      <c r="AE32" s="55"/>
      <c r="AH32" s="55"/>
      <c r="AI32" s="6"/>
      <c r="AJ32" s="6"/>
      <c r="AK32" s="6"/>
      <c r="AL32" s="6"/>
      <c r="AM32" s="6"/>
      <c r="AN32" s="6"/>
      <c r="AQ32">
        <f t="shared" si="0"/>
        <v>0</v>
      </c>
      <c r="AR32">
        <f t="shared" si="11"/>
        <v>0</v>
      </c>
      <c r="AS32">
        <f t="shared" si="12"/>
        <v>0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0</v>
      </c>
      <c r="BL32">
        <f t="shared" si="31"/>
        <v>0</v>
      </c>
      <c r="BM32">
        <f t="shared" si="32"/>
        <v>0</v>
      </c>
      <c r="BN32">
        <f t="shared" si="33"/>
        <v>0</v>
      </c>
      <c r="BO32">
        <f t="shared" si="34"/>
        <v>0</v>
      </c>
      <c r="BP32">
        <f t="shared" si="35"/>
        <v>0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0</v>
      </c>
      <c r="BV32">
        <f t="shared" si="41"/>
        <v>0</v>
      </c>
      <c r="BX32">
        <f t="shared" si="42"/>
        <v>0</v>
      </c>
      <c r="BY32">
        <f t="shared" si="5"/>
        <v>0</v>
      </c>
      <c r="BZ32">
        <f t="shared" si="6"/>
        <v>0</v>
      </c>
      <c r="CA32">
        <f t="shared" si="7"/>
        <v>0</v>
      </c>
      <c r="CB32">
        <f t="shared" si="8"/>
        <v>0</v>
      </c>
      <c r="CC32">
        <f t="shared" si="9"/>
        <v>0</v>
      </c>
      <c r="CD32">
        <f t="shared" si="10"/>
        <v>0</v>
      </c>
    </row>
    <row r="33" spans="1:82" ht="12.75">
      <c r="A33" s="7">
        <f t="shared" si="43"/>
        <v>0</v>
      </c>
      <c r="B33" s="55"/>
      <c r="D33" s="55"/>
      <c r="J33" s="55"/>
      <c r="S33" s="55"/>
      <c r="W33" s="55"/>
      <c r="Z33" s="55"/>
      <c r="AE33" s="55"/>
      <c r="AH33" s="55"/>
      <c r="AI33" s="6"/>
      <c r="AJ33" s="6"/>
      <c r="AK33" s="6"/>
      <c r="AL33" s="6"/>
      <c r="AM33" s="6"/>
      <c r="AN33" s="6"/>
      <c r="AQ33">
        <f t="shared" si="0"/>
        <v>0</v>
      </c>
      <c r="AR33">
        <f t="shared" si="11"/>
        <v>0</v>
      </c>
      <c r="AS33">
        <f t="shared" si="12"/>
        <v>0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0</v>
      </c>
      <c r="BO33">
        <f t="shared" si="34"/>
        <v>0</v>
      </c>
      <c r="BP33">
        <f t="shared" si="35"/>
        <v>0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0</v>
      </c>
      <c r="BV33">
        <f t="shared" si="41"/>
        <v>0</v>
      </c>
      <c r="BX33">
        <f t="shared" si="42"/>
        <v>0</v>
      </c>
      <c r="BY33">
        <f t="shared" si="5"/>
        <v>0</v>
      </c>
      <c r="BZ33">
        <f t="shared" si="6"/>
        <v>0</v>
      </c>
      <c r="CA33">
        <f t="shared" si="7"/>
        <v>0</v>
      </c>
      <c r="CB33">
        <f t="shared" si="8"/>
        <v>0</v>
      </c>
      <c r="CC33">
        <f t="shared" si="9"/>
        <v>0</v>
      </c>
      <c r="CD33">
        <f t="shared" si="10"/>
        <v>0</v>
      </c>
    </row>
    <row r="34" spans="1:82" ht="12.75">
      <c r="A34" s="7">
        <f t="shared" si="43"/>
        <v>0</v>
      </c>
      <c r="B34" s="55"/>
      <c r="D34" s="55"/>
      <c r="J34" s="55"/>
      <c r="S34" s="55"/>
      <c r="W34" s="55"/>
      <c r="Z34" s="55"/>
      <c r="AE34" s="55"/>
      <c r="AH34" s="55"/>
      <c r="AI34" s="6"/>
      <c r="AJ34" s="6"/>
      <c r="AK34" s="6"/>
      <c r="AL34" s="6"/>
      <c r="AM34" s="6"/>
      <c r="AN34" s="6"/>
      <c r="AQ34">
        <f t="shared" si="0"/>
        <v>0</v>
      </c>
      <c r="AR34">
        <f t="shared" si="11"/>
        <v>0</v>
      </c>
      <c r="AS34">
        <f t="shared" si="12"/>
        <v>0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0</v>
      </c>
      <c r="BX34">
        <f t="shared" si="42"/>
        <v>0</v>
      </c>
      <c r="BY34">
        <f t="shared" si="5"/>
        <v>0</v>
      </c>
      <c r="BZ34">
        <f t="shared" si="6"/>
        <v>0</v>
      </c>
      <c r="CA34">
        <f t="shared" si="7"/>
        <v>0</v>
      </c>
      <c r="CB34">
        <f t="shared" si="8"/>
        <v>0</v>
      </c>
      <c r="CC34">
        <f t="shared" si="9"/>
        <v>0</v>
      </c>
      <c r="CD34">
        <f t="shared" si="10"/>
        <v>0</v>
      </c>
    </row>
    <row r="35" spans="1:82" ht="12.75">
      <c r="A35" s="7">
        <f t="shared" si="43"/>
        <v>0</v>
      </c>
      <c r="B35" s="55"/>
      <c r="D35" s="55"/>
      <c r="J35" s="55"/>
      <c r="S35" s="55"/>
      <c r="W35" s="55"/>
      <c r="Z35" s="55"/>
      <c r="AE35" s="55"/>
      <c r="AH35" s="55"/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1"/>
        <v>0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X35">
        <f t="shared" si="42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 ht="12.75">
      <c r="A36" s="7">
        <f t="shared" si="43"/>
        <v>0</v>
      </c>
      <c r="B36" s="55"/>
      <c r="D36" s="55"/>
      <c r="J36" s="55"/>
      <c r="S36" s="55"/>
      <c r="W36" s="55"/>
      <c r="Z36" s="55"/>
      <c r="AE36" s="55"/>
      <c r="AH36" s="55"/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B37" s="55"/>
      <c r="D37" s="55"/>
      <c r="J37" s="55"/>
      <c r="S37" s="55"/>
      <c r="W37" s="55"/>
      <c r="Z37" s="55"/>
      <c r="AE37" s="55"/>
      <c r="AH37" s="55"/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B38" s="55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22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22</v>
      </c>
      <c r="AR108" s="7">
        <f t="shared" si="91"/>
        <v>22</v>
      </c>
      <c r="AS108" s="7">
        <f t="shared" si="91"/>
        <v>6</v>
      </c>
      <c r="AT108" s="7">
        <f t="shared" si="91"/>
        <v>15</v>
      </c>
      <c r="AU108" s="7">
        <f t="shared" si="91"/>
        <v>15</v>
      </c>
      <c r="AV108" s="7">
        <f t="shared" si="91"/>
        <v>11</v>
      </c>
      <c r="AW108" s="7">
        <f t="shared" si="91"/>
        <v>10</v>
      </c>
      <c r="AX108" s="7">
        <f t="shared" si="91"/>
        <v>10</v>
      </c>
      <c r="AY108" s="7">
        <f t="shared" si="91"/>
        <v>1</v>
      </c>
      <c r="AZ108" s="7">
        <f t="shared" si="91"/>
        <v>3</v>
      </c>
      <c r="BA108" s="7">
        <f t="shared" si="91"/>
        <v>8</v>
      </c>
      <c r="BB108" s="7">
        <f t="shared" si="91"/>
        <v>11</v>
      </c>
      <c r="BC108" s="7">
        <f t="shared" si="91"/>
        <v>17</v>
      </c>
      <c r="BD108" s="7">
        <f t="shared" si="91"/>
        <v>14</v>
      </c>
      <c r="BE108" s="7">
        <f t="shared" si="91"/>
        <v>8</v>
      </c>
      <c r="BF108" s="7">
        <f t="shared" si="91"/>
        <v>6</v>
      </c>
      <c r="BG108" s="7">
        <f t="shared" si="91"/>
        <v>4</v>
      </c>
      <c r="BH108" s="7">
        <f t="shared" si="91"/>
        <v>1</v>
      </c>
      <c r="BI108" s="7">
        <f t="shared" si="91"/>
        <v>12</v>
      </c>
      <c r="BJ108" s="7">
        <f t="shared" si="91"/>
        <v>13</v>
      </c>
      <c r="BK108" s="7">
        <f t="shared" si="91"/>
        <v>6</v>
      </c>
      <c r="BL108" s="7">
        <f t="shared" si="91"/>
        <v>12</v>
      </c>
      <c r="BM108" s="7">
        <f t="shared" si="91"/>
        <v>17</v>
      </c>
      <c r="BN108" s="7">
        <f t="shared" si="91"/>
        <v>8</v>
      </c>
      <c r="BO108" s="7">
        <f t="shared" si="91"/>
        <v>6</v>
      </c>
      <c r="BP108" s="7">
        <f t="shared" si="91"/>
        <v>15</v>
      </c>
      <c r="BQ108" s="7">
        <f t="shared" si="91"/>
        <v>15</v>
      </c>
      <c r="BR108" s="7">
        <f t="shared" si="91"/>
        <v>6</v>
      </c>
      <c r="BS108" s="7">
        <f t="shared" si="91"/>
        <v>4</v>
      </c>
      <c r="BT108" s="7">
        <f t="shared" si="91"/>
        <v>9</v>
      </c>
      <c r="BU108" s="7">
        <f t="shared" si="91"/>
        <v>18</v>
      </c>
      <c r="BV108" s="7">
        <f t="shared" si="91"/>
        <v>15</v>
      </c>
      <c r="BW108" s="8" t="s">
        <v>39</v>
      </c>
      <c r="BX108" s="8">
        <f>SUM(BX7:BX107)</f>
        <v>22</v>
      </c>
      <c r="BY108" s="8">
        <f aca="true" t="shared" si="92" ref="BY108:CD108">SUM(BY7:BY107)</f>
        <v>22</v>
      </c>
      <c r="BZ108" s="8">
        <f t="shared" si="92"/>
        <v>22</v>
      </c>
      <c r="CA108" s="8">
        <f t="shared" si="92"/>
        <v>22</v>
      </c>
      <c r="CB108" s="8">
        <f t="shared" si="92"/>
        <v>22</v>
      </c>
      <c r="CC108" s="8">
        <f t="shared" si="92"/>
        <v>22</v>
      </c>
      <c r="CD108" s="8">
        <f t="shared" si="92"/>
        <v>22</v>
      </c>
    </row>
    <row r="109" spans="1:40" ht="12.75">
      <c r="A109" s="7"/>
      <c r="B109" s="57" t="s">
        <v>40</v>
      </c>
      <c r="C109" s="8"/>
      <c r="D109" s="59">
        <f>SUM(D7:D107)</f>
        <v>6</v>
      </c>
      <c r="E109" s="1">
        <f aca="true" t="shared" si="93" ref="E109:AH109">SUM(E7:E107)</f>
        <v>5</v>
      </c>
      <c r="F109" s="1">
        <f>SUM(F7:F107)</f>
        <v>12.5</v>
      </c>
      <c r="G109" s="1">
        <f t="shared" si="93"/>
        <v>12</v>
      </c>
      <c r="H109" s="1">
        <f t="shared" si="93"/>
        <v>8.5</v>
      </c>
      <c r="I109" s="1">
        <f t="shared" si="93"/>
        <v>8.5</v>
      </c>
      <c r="J109" s="59">
        <f t="shared" si="93"/>
        <v>8.5</v>
      </c>
      <c r="K109" s="1">
        <f t="shared" si="93"/>
        <v>1</v>
      </c>
      <c r="L109" s="1">
        <f t="shared" si="93"/>
        <v>1.1600000000000001</v>
      </c>
      <c r="M109" s="1">
        <f t="shared" si="93"/>
        <v>2.6500000000000004</v>
      </c>
      <c r="N109" s="1">
        <f t="shared" si="93"/>
        <v>3.3900000000000006</v>
      </c>
      <c r="O109" s="1">
        <f t="shared" si="93"/>
        <v>5.16</v>
      </c>
      <c r="P109" s="1">
        <f t="shared" si="93"/>
        <v>4.17</v>
      </c>
      <c r="Q109" s="1">
        <f t="shared" si="93"/>
        <v>2.01</v>
      </c>
      <c r="R109" s="1">
        <f t="shared" si="93"/>
        <v>1.43</v>
      </c>
      <c r="S109" s="59">
        <f t="shared" si="93"/>
        <v>0.9299999999999999</v>
      </c>
      <c r="T109" s="1">
        <f t="shared" si="93"/>
        <v>1</v>
      </c>
      <c r="U109" s="1">
        <f t="shared" si="93"/>
        <v>9.5</v>
      </c>
      <c r="V109" s="1">
        <f t="shared" si="93"/>
        <v>8.5</v>
      </c>
      <c r="W109" s="59">
        <f t="shared" si="93"/>
        <v>4</v>
      </c>
      <c r="X109" s="1">
        <f t="shared" si="93"/>
        <v>8</v>
      </c>
      <c r="Y109" s="1">
        <f t="shared" si="93"/>
        <v>9.5</v>
      </c>
      <c r="Z109" s="59">
        <f t="shared" si="93"/>
        <v>4.5</v>
      </c>
      <c r="AA109" s="1">
        <f t="shared" si="93"/>
        <v>5</v>
      </c>
      <c r="AB109" s="1">
        <f t="shared" si="93"/>
        <v>7.33</v>
      </c>
      <c r="AC109" s="1">
        <f t="shared" si="93"/>
        <v>6.49</v>
      </c>
      <c r="AD109" s="1">
        <f t="shared" si="93"/>
        <v>1.99</v>
      </c>
      <c r="AE109" s="59">
        <f t="shared" si="93"/>
        <v>1.1600000000000001</v>
      </c>
      <c r="AF109" s="1">
        <f t="shared" si="93"/>
        <v>4.32</v>
      </c>
      <c r="AG109" s="1">
        <f t="shared" si="93"/>
        <v>9.32</v>
      </c>
      <c r="AH109" s="59">
        <f t="shared" si="93"/>
        <v>8.32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22</v>
      </c>
      <c r="E110" s="1">
        <f>BY108</f>
        <v>22</v>
      </c>
      <c r="F110" s="1">
        <f>BY108</f>
        <v>22</v>
      </c>
      <c r="G110" s="1">
        <f>BY108</f>
        <v>22</v>
      </c>
      <c r="H110" s="1">
        <f>BY108</f>
        <v>22</v>
      </c>
      <c r="I110" s="1">
        <f>BY108</f>
        <v>22</v>
      </c>
      <c r="J110" s="59">
        <f>BY108</f>
        <v>22</v>
      </c>
      <c r="K110" s="2">
        <f>BZ108</f>
        <v>22</v>
      </c>
      <c r="L110" s="2">
        <f>BZ108</f>
        <v>22</v>
      </c>
      <c r="M110" s="2">
        <f>BZ108</f>
        <v>22</v>
      </c>
      <c r="N110" s="2">
        <f>BZ108</f>
        <v>22</v>
      </c>
      <c r="O110" s="2">
        <f>BZ108</f>
        <v>22</v>
      </c>
      <c r="P110" s="2">
        <f>BZ108</f>
        <v>22</v>
      </c>
      <c r="Q110" s="2">
        <f>BZ108</f>
        <v>22</v>
      </c>
      <c r="R110" s="2">
        <f>BZ108</f>
        <v>22</v>
      </c>
      <c r="S110" s="60">
        <f>BZ108</f>
        <v>22</v>
      </c>
      <c r="T110" s="3">
        <f>CA108</f>
        <v>22</v>
      </c>
      <c r="U110" s="3">
        <f>CA108</f>
        <v>22</v>
      </c>
      <c r="V110" s="3">
        <f>CA108</f>
        <v>22</v>
      </c>
      <c r="W110" s="61">
        <f>CA108</f>
        <v>22</v>
      </c>
      <c r="X110" s="8">
        <f>CB108</f>
        <v>22</v>
      </c>
      <c r="Y110" s="8">
        <f>CB108</f>
        <v>22</v>
      </c>
      <c r="Z110" s="57">
        <f>CB108</f>
        <v>22</v>
      </c>
      <c r="AA110" s="5">
        <f>CC108</f>
        <v>22</v>
      </c>
      <c r="AB110" s="5">
        <f>CC108</f>
        <v>22</v>
      </c>
      <c r="AC110" s="5">
        <f>CC108</f>
        <v>22</v>
      </c>
      <c r="AD110" s="5">
        <f>CC108</f>
        <v>22</v>
      </c>
      <c r="AE110" s="63">
        <f>CC108</f>
        <v>22</v>
      </c>
      <c r="AF110" s="6">
        <f>CD108</f>
        <v>22</v>
      </c>
      <c r="AG110" s="6">
        <f>CD108</f>
        <v>22</v>
      </c>
      <c r="AH110" s="64">
        <f>CD108</f>
        <v>22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154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27.27272727272727</v>
      </c>
      <c r="E112" s="47">
        <f>(E109/BY108)*100</f>
        <v>22.727272727272727</v>
      </c>
      <c r="F112" s="47">
        <f>(F109/BY108)*100</f>
        <v>56.81818181818182</v>
      </c>
      <c r="G112" s="47">
        <f>(G109/BY108)*100</f>
        <v>54.54545454545454</v>
      </c>
      <c r="H112" s="47">
        <f>(H109/BY108)*100</f>
        <v>38.63636363636363</v>
      </c>
      <c r="I112" s="47">
        <f>(I109/BY108)*100</f>
        <v>38.63636363636363</v>
      </c>
      <c r="J112" s="47">
        <f>(J109/BY108)*100</f>
        <v>38.63636363636363</v>
      </c>
      <c r="K112" s="47">
        <f>(K109/BZ108)*100</f>
        <v>4.545454545454546</v>
      </c>
      <c r="L112" s="47">
        <f>(L109/BZ108)*100</f>
        <v>5.272727272727273</v>
      </c>
      <c r="M112" s="47">
        <f>(M109/BZ108)*100</f>
        <v>12.045454545454547</v>
      </c>
      <c r="N112" s="47">
        <f>(N109/BZ108)*100</f>
        <v>15.409090909090912</v>
      </c>
      <c r="O112" s="47">
        <f>(O109/BZ108)*100</f>
        <v>23.454545454545457</v>
      </c>
      <c r="P112" s="47">
        <f>(P109/BZ108)*100</f>
        <v>18.954545454545453</v>
      </c>
      <c r="Q112" s="47">
        <f>(Q109/BZ108)*100</f>
        <v>9.136363636363635</v>
      </c>
      <c r="R112" s="47">
        <f>(R109/BZ108)*100</f>
        <v>6.5</v>
      </c>
      <c r="S112" s="47">
        <f>(S109/BZ108)*100</f>
        <v>4.227272727272727</v>
      </c>
      <c r="T112" s="47">
        <f>(T109/CA108)*100</f>
        <v>4.545454545454546</v>
      </c>
      <c r="U112" s="47">
        <f>(U109/CA108)*100</f>
        <v>43.18181818181818</v>
      </c>
      <c r="V112" s="47">
        <f>(V109/CA108)*100</f>
        <v>38.63636363636363</v>
      </c>
      <c r="W112" s="47">
        <f>(W109/CA108)*100</f>
        <v>18.181818181818183</v>
      </c>
      <c r="X112" s="47">
        <f>(X109/CB108)*100</f>
        <v>36.36363636363637</v>
      </c>
      <c r="Y112" s="47">
        <f>(Y109/CB108)*100</f>
        <v>43.18181818181818</v>
      </c>
      <c r="Z112" s="47">
        <f>(Z109/CB108)*100</f>
        <v>20.454545454545457</v>
      </c>
      <c r="AA112" s="47">
        <f>(AA109/CC108)*100</f>
        <v>22.727272727272727</v>
      </c>
      <c r="AB112" s="47">
        <f>(AB109/CC108)*100</f>
        <v>33.31818181818182</v>
      </c>
      <c r="AC112" s="47">
        <f>(AC109/CC108)*100</f>
        <v>29.5</v>
      </c>
      <c r="AD112" s="47">
        <f>(AD109/CC108)*100</f>
        <v>9.045454545454545</v>
      </c>
      <c r="AE112" s="47">
        <f>(AE109/CC108)*100</f>
        <v>5.272727272727273</v>
      </c>
      <c r="AF112" s="47">
        <f>(AF109/CD108)*100</f>
        <v>19.636363636363637</v>
      </c>
      <c r="AG112" s="47">
        <f>(AG109/CD108)*100</f>
        <v>42.36363636363637</v>
      </c>
      <c r="AH112" s="47">
        <f>(AH109/CD108)*100</f>
        <v>37.81818181818182</v>
      </c>
      <c r="AP112" t="s">
        <v>55</v>
      </c>
      <c r="AQ112">
        <f>AQ108*7</f>
        <v>154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cp:category/>
  <cp:version/>
  <cp:contentType/>
  <cp:contentStatus/>
</cp:coreProperties>
</file>